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David Franco_\ATLAS DE GÉNERO\2024\Indicadores EPHC 2024\08 Ingresos\"/>
    </mc:Choice>
  </mc:AlternateContent>
  <xr:revisionPtr revIDLastSave="0" documentId="13_ncr:1_{F6AE11F5-60BE-4FE2-85B5-5F1A99FA3A3E}" xr6:coauthVersionLast="47" xr6:coauthVersionMax="47" xr10:uidLastSave="{00000000-0000-0000-0000-000000000000}"/>
  <bookViews>
    <workbookView xWindow="20370" yWindow="-120" windowWidth="20730" windowHeight="11040" xr2:uid="{B0E7B35F-D136-4587-AAF3-36BD8B586EE6}"/>
  </bookViews>
  <sheets>
    <sheet name="tab66" sheetId="2" r:id="rId1"/>
  </sheets>
  <definedNames>
    <definedName name="_xlnm.Print_Area" localSheetId="0">'tab66'!$A$1:$G$31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28" i="2" l="1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1" i="2"/>
  <c r="S10" i="2"/>
  <c r="S8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1" i="2"/>
  <c r="V10" i="2"/>
  <c r="V8" i="2"/>
</calcChain>
</file>

<file path=xl/sharedStrings.xml><?xml version="1.0" encoding="utf-8"?>
<sst xmlns="http://schemas.openxmlformats.org/spreadsheetml/2006/main" count="235" uniqueCount="46">
  <si>
    <t>Tabla A11. Promedio de ingreso (en miles de guaraníes) mensual en la ocupación principal de la población ocupada en el sector terciario.</t>
  </si>
  <si>
    <t>Brecha</t>
  </si>
  <si>
    <t>Hombres</t>
  </si>
  <si>
    <t>Mujeres</t>
  </si>
  <si>
    <t>Área</t>
  </si>
  <si>
    <t>Urbana</t>
  </si>
  <si>
    <t>Rural</t>
  </si>
  <si>
    <t>Departamento</t>
  </si>
  <si>
    <t>Asunción</t>
  </si>
  <si>
    <t>San Pedro</t>
  </si>
  <si>
    <t>Cordillera</t>
  </si>
  <si>
    <t>Caaguazú</t>
  </si>
  <si>
    <t>Caazapá</t>
  </si>
  <si>
    <t>Itapúa</t>
  </si>
  <si>
    <t>Misiones</t>
  </si>
  <si>
    <t>Paraguarí</t>
  </si>
  <si>
    <t>Alto Paraná</t>
  </si>
  <si>
    <t>Central</t>
  </si>
  <si>
    <t>Ñeembucú</t>
  </si>
  <si>
    <t>Amambay</t>
  </si>
  <si>
    <t>Canindeyú</t>
  </si>
  <si>
    <t>Presidente Hayes</t>
  </si>
  <si>
    <t>Boquerón</t>
  </si>
  <si>
    <t>-</t>
  </si>
  <si>
    <t>Alto Paraguay</t>
  </si>
  <si>
    <t>Resto</t>
  </si>
  <si>
    <t xml:space="preserve">Disponible en Datos Abiertos: http://www.ine.gov.py/ </t>
  </si>
  <si>
    <t>Nota:</t>
  </si>
  <si>
    <t>Departamento y Área</t>
  </si>
  <si>
    <t>Sexo</t>
  </si>
  <si>
    <t>Concepción</t>
  </si>
  <si>
    <t>Guaira</t>
  </si>
  <si>
    <t>Promedio de ingreso mensual (en miles de guaraníes) en la ocupación principal de la población ocupada en el sector terciario.</t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</si>
  <si>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</t>
    </r>
  </si>
  <si>
    <r>
      <t xml:space="preserve">INE. </t>
    </r>
    <r>
      <rPr>
        <sz val="8"/>
        <rFont val="Arial"/>
        <family val="2"/>
      </rPr>
      <t>Encuesta Permanente de Hogares Continua 2017-2021. Serie comparable</t>
    </r>
  </si>
  <si>
    <r>
      <rPr>
        <b/>
        <sz val="10"/>
        <color theme="1"/>
        <rFont val="Arial"/>
        <family val="2"/>
      </rPr>
      <t xml:space="preserve"> ⅟</t>
    </r>
    <r>
      <rPr>
        <b/>
        <sz val="8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 xml:space="preserve"> No incluye los departamentos, Boquerón y Alto Paraguay, comunidades indígenas y viviendas colectivas.</t>
    </r>
  </si>
  <si>
    <r>
      <t>Años 2017-2021:</t>
    </r>
    <r>
      <rPr>
        <sz val="8"/>
        <rFont val="Arial"/>
        <family val="2"/>
      </rPr>
      <t xml:space="preserve"> Las estimaciones serán ajustadas en base a la información derivada del Censo Nacional de Población y Viviendas 2022, y esto afectaría en mayor medida a los valores absolutos.  </t>
    </r>
  </si>
  <si>
    <r>
      <t xml:space="preserve">Total País </t>
    </r>
    <r>
      <rPr>
        <sz val="11"/>
        <color theme="1"/>
        <rFont val="Calibri"/>
        <family val="2"/>
      </rPr>
      <t>¹⁄</t>
    </r>
  </si>
  <si>
    <t>No incluye ingresos igual a cero e ingresos mayores o iguales a 200millones de guaraníes, a fin de no distorsionar el promedio de ingreso.</t>
  </si>
  <si>
    <t>La información sobre brechas representa la diferencia entre el valor de la variable ingresos entre hombres y mujeres en términos absolutos, destacándose las desigualdades existentes entre ambos.</t>
  </si>
  <si>
    <r>
      <t xml:space="preserve">INE. </t>
    </r>
    <r>
      <rPr>
        <sz val="8"/>
        <rFont val="Arial"/>
        <family val="2"/>
      </rPr>
      <t>Encuesta Permanente de Hogares Continua. 2022 - 2024. Anual</t>
    </r>
  </si>
  <si>
    <t>El método de imputación elegido para la Base Anual 2022, fue sustituir los ingresos atípicos por el valor de la mediana de la distribución (Me=2.128.094,088)</t>
  </si>
  <si>
    <t>El método de imputación elegido para la Base Anual 2023, fue sustituir los ingresos atípicos por el valor de la mediana de la distribución (Me=2.372.179,289)</t>
  </si>
  <si>
    <t>El método de imputación elegido para la Base Anual 2024, fue sustituir los ingresos atípicos por el valor de la mediana de la distribución (Me=2.500.000,000)</t>
  </si>
  <si>
    <r>
      <rPr>
        <vertAlign val="superscript"/>
        <sz val="8"/>
        <rFont val="Arial"/>
        <family val="2"/>
      </rPr>
      <t>2/</t>
    </r>
    <r>
      <rPr>
        <sz val="8"/>
        <rFont val="Arial"/>
        <family val="2"/>
      </rPr>
      <t xml:space="preserve"> </t>
    </r>
    <r>
      <rPr>
        <b/>
        <sz val="8"/>
        <rFont val="Arial"/>
        <family val="2"/>
      </rPr>
      <t>()</t>
    </r>
    <r>
      <rPr>
        <sz val="8"/>
        <rFont val="Arial"/>
        <family val="2"/>
      </rPr>
      <t xml:space="preserve"> Cifras basadas en menos de 30 casos sin ponderar, se toma como población y no como muestra.</t>
    </r>
  </si>
  <si>
    <r>
      <t>Años 2022-2024:</t>
    </r>
    <r>
      <rPr>
        <sz val="8"/>
        <rFont val="Arial"/>
        <family val="2"/>
      </rPr>
      <t xml:space="preserve"> El total de personas es estimada con el factor de ponderación que proviene del propio diseño muestral.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</si>
</sst>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_(* #,##0.00_);_(* \(#,##0.00\);_(* &quot;-&quot;??_);_(@_)"/>
    <numFmt numFmtId="165" formatCode="_-* #,##0\ _€_-;\-* #,##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2"/>
      <color rgb="FF000000"/>
      <name val="Calibri"/>
      <family val="2"/>
      <scheme val="minor"/>
    </font>
    <font>
      <vertAlign val="superscript"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4D79B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89899"/>
        <bgColor rgb="FF000000"/>
      </patternFill>
    </fill>
    <fill>
      <patternFill patternType="solid">
        <fgColor rgb="FFC4D79B"/>
        <bgColor rgb="FF000000"/>
      </patternFill>
    </fill>
  </fills>
  <borders count="25">
    <border>
      <left/>
      <right/>
      <top/>
      <bottom/>
      <diagonal/>
    </border>
    <border>
      <left style="thin">
        <color rgb="FF189899"/>
      </left>
      <right/>
      <top/>
      <bottom/>
      <diagonal/>
    </border>
    <border>
      <left/>
      <right style="thin">
        <color rgb="FF189899"/>
      </right>
      <top/>
      <bottom/>
      <diagonal/>
    </border>
    <border>
      <left/>
      <right/>
      <top/>
      <bottom style="thin">
        <color rgb="FF189899"/>
      </bottom>
      <diagonal/>
    </border>
    <border>
      <left/>
      <right/>
      <top style="thin">
        <color rgb="FF189899"/>
      </top>
      <bottom/>
      <diagonal/>
    </border>
    <border>
      <left style="thin">
        <color rgb="FF189899"/>
      </left>
      <right/>
      <top/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/>
      <top/>
      <bottom style="thin">
        <color rgb="FF189899"/>
      </bottom>
      <diagonal/>
    </border>
    <border>
      <left/>
      <right style="thin">
        <color rgb="FF00B0F0"/>
      </right>
      <top/>
      <bottom style="thin">
        <color rgb="FF189899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/>
      <top style="thin">
        <color rgb="FF189899"/>
      </top>
      <bottom style="thin">
        <color rgb="FF189899"/>
      </bottom>
      <diagonal/>
    </border>
    <border>
      <left/>
      <right/>
      <top style="thin">
        <color rgb="FF189899"/>
      </top>
      <bottom style="thin">
        <color rgb="FF189899"/>
      </bottom>
      <diagonal/>
    </border>
    <border>
      <left style="thin">
        <color rgb="FF00B0F0"/>
      </left>
      <right style="thin">
        <color rgb="FF00B0F0"/>
      </right>
      <top style="thin">
        <color rgb="FF189899"/>
      </top>
      <bottom style="thin">
        <color rgb="FF00B0F0"/>
      </bottom>
      <diagonal/>
    </border>
    <border>
      <left/>
      <right style="thin">
        <color rgb="FF00B0F0"/>
      </right>
      <top style="thin">
        <color rgb="FF189899"/>
      </top>
      <bottom style="thin">
        <color rgb="FF189899"/>
      </bottom>
      <diagonal/>
    </border>
    <border>
      <left style="thin">
        <color rgb="FF00B0F0"/>
      </left>
      <right style="thin">
        <color rgb="FF189899"/>
      </right>
      <top style="thin">
        <color rgb="FF189899"/>
      </top>
      <bottom/>
      <diagonal/>
    </border>
    <border>
      <left style="thin">
        <color rgb="FF189899"/>
      </left>
      <right/>
      <top style="thin">
        <color rgb="FF189899"/>
      </top>
      <bottom style="thin">
        <color rgb="FF189899"/>
      </bottom>
      <diagonal/>
    </border>
    <border>
      <left style="thin">
        <color rgb="FF00B0F0"/>
      </left>
      <right style="thin">
        <color rgb="FF189899"/>
      </right>
      <top/>
      <bottom style="thin">
        <color rgb="FF00B0F0"/>
      </bottom>
      <diagonal/>
    </border>
    <border>
      <left/>
      <right/>
      <top style="thin">
        <color rgb="FF00B0F0"/>
      </top>
      <bottom/>
      <diagonal/>
    </border>
    <border>
      <left/>
      <right style="thin">
        <color rgb="FF00B0F0"/>
      </right>
      <top style="thin">
        <color rgb="FF00B0F0"/>
      </top>
      <bottom/>
      <diagonal/>
    </border>
    <border>
      <left/>
      <right style="thin">
        <color rgb="FF00B0F0"/>
      </right>
      <top/>
      <bottom/>
      <diagonal/>
    </border>
    <border>
      <left style="medium">
        <color rgb="FF189899"/>
      </left>
      <right/>
      <top/>
      <bottom/>
      <diagonal/>
    </border>
    <border>
      <left style="thin">
        <color rgb="FF00B0F0"/>
      </left>
      <right/>
      <top style="thin">
        <color rgb="FF189899"/>
      </top>
      <bottom style="thin">
        <color rgb="FF00B0F0"/>
      </bottom>
      <diagonal/>
    </border>
    <border>
      <left/>
      <right style="thin">
        <color rgb="FF189899"/>
      </right>
      <top/>
      <bottom style="thin">
        <color rgb="FF00B0F0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41" fontId="1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8" fillId="6" borderId="5" xfId="0" applyFont="1" applyFill="1" applyBorder="1" applyAlignment="1">
      <alignment horizontal="center"/>
    </xf>
    <xf numFmtId="0" fontId="8" fillId="6" borderId="6" xfId="0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22" xfId="0" applyFont="1" applyFill="1" applyBorder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left" vertical="center" wrapText="1"/>
    </xf>
    <xf numFmtId="0" fontId="0" fillId="3" borderId="0" xfId="0" applyFill="1" applyAlignment="1">
      <alignment horizontal="center" vertical="center" wrapText="1"/>
    </xf>
    <xf numFmtId="0" fontId="0" fillId="3" borderId="21" xfId="0" applyFill="1" applyBorder="1" applyAlignment="1">
      <alignment horizontal="center" vertical="center" wrapText="1"/>
    </xf>
    <xf numFmtId="0" fontId="0" fillId="0" borderId="22" xfId="0" applyBorder="1" applyAlignment="1">
      <alignment horizontal="left" vertical="center" wrapText="1"/>
    </xf>
    <xf numFmtId="0" fontId="0" fillId="3" borderId="6" xfId="0" applyFill="1" applyBorder="1" applyAlignment="1">
      <alignment horizontal="left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9" fillId="4" borderId="0" xfId="0" applyFont="1" applyFill="1" applyAlignment="1">
      <alignment horizontal="left" vertical="center"/>
    </xf>
    <xf numFmtId="165" fontId="10" fillId="4" borderId="0" xfId="1" applyNumberFormat="1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0" fillId="0" borderId="0" xfId="0" applyAlignment="1">
      <alignment horizontal="right"/>
    </xf>
    <xf numFmtId="3" fontId="5" fillId="0" borderId="4" xfId="3" applyNumberFormat="1" applyFont="1" applyBorder="1" applyAlignment="1">
      <alignment horizontal="center" vertical="center"/>
    </xf>
    <xf numFmtId="3" fontId="5" fillId="0" borderId="2" xfId="3" applyNumberFormat="1" applyFont="1" applyBorder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3" fontId="1" fillId="3" borderId="0" xfId="3" applyNumberFormat="1" applyFill="1" applyAlignment="1">
      <alignment horizontal="center" vertical="center"/>
    </xf>
    <xf numFmtId="3" fontId="1" fillId="3" borderId="2" xfId="3" applyNumberFormat="1" applyFill="1" applyBorder="1" applyAlignment="1">
      <alignment horizontal="center" vertical="center"/>
    </xf>
    <xf numFmtId="3" fontId="5" fillId="0" borderId="0" xfId="3" applyNumberFormat="1" applyFont="1" applyAlignment="1">
      <alignment horizontal="center" vertical="center"/>
    </xf>
    <xf numFmtId="3" fontId="1" fillId="3" borderId="0" xfId="3" applyNumberFormat="1" applyFont="1" applyFill="1" applyAlignment="1">
      <alignment horizontal="center" vertical="center"/>
    </xf>
    <xf numFmtId="3" fontId="0" fillId="3" borderId="0" xfId="0" applyNumberFormat="1" applyFill="1" applyAlignment="1">
      <alignment horizontal="center" vertical="center"/>
    </xf>
    <xf numFmtId="3" fontId="1" fillId="3" borderId="2" xfId="3" applyNumberFormat="1" applyFont="1" applyFill="1" applyBorder="1" applyAlignment="1">
      <alignment horizontal="center" vertical="center"/>
    </xf>
    <xf numFmtId="3" fontId="0" fillId="3" borderId="0" xfId="0" applyNumberFormat="1" applyFill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3" fontId="0" fillId="0" borderId="0" xfId="0" applyNumberFormat="1" applyBorder="1" applyAlignment="1">
      <alignment horizontal="center" vertical="center" wrapText="1"/>
    </xf>
    <xf numFmtId="0" fontId="8" fillId="6" borderId="23" xfId="0" applyFont="1" applyFill="1" applyBorder="1" applyAlignment="1">
      <alignment horizontal="center"/>
    </xf>
    <xf numFmtId="3" fontId="0" fillId="3" borderId="6" xfId="0" applyNumberFormat="1" applyFill="1" applyBorder="1" applyAlignment="1">
      <alignment horizontal="center" vertical="center" wrapText="1"/>
    </xf>
    <xf numFmtId="3" fontId="0" fillId="3" borderId="6" xfId="0" applyNumberFormat="1" applyFill="1" applyBorder="1" applyAlignment="1">
      <alignment horizontal="center" vertical="center"/>
    </xf>
    <xf numFmtId="3" fontId="0" fillId="3" borderId="24" xfId="0" applyNumberFormat="1" applyFill="1" applyBorder="1" applyAlignment="1">
      <alignment horizontal="center" vertical="center"/>
    </xf>
    <xf numFmtId="3" fontId="0" fillId="3" borderId="21" xfId="0" applyNumberFormat="1" applyFill="1" applyBorder="1" applyAlignment="1">
      <alignment horizontal="center" vertical="center" wrapText="1"/>
    </xf>
    <xf numFmtId="3" fontId="0" fillId="0" borderId="21" xfId="0" applyNumberForma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0" fillId="0" borderId="0" xfId="2" applyFont="1" applyAlignment="1">
      <alignment horizontal="left" vertical="center" wrapText="1"/>
    </xf>
    <xf numFmtId="0" fontId="10" fillId="0" borderId="0" xfId="2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2" applyFont="1" applyAlignment="1">
      <alignment horizontal="left" vertical="center" wrapText="1"/>
    </xf>
    <xf numFmtId="0" fontId="12" fillId="0" borderId="0" xfId="0" applyFont="1"/>
    <xf numFmtId="0" fontId="10" fillId="0" borderId="0" xfId="0" applyFont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7" fillId="5" borderId="1" xfId="0" applyFont="1" applyFill="1" applyBorder="1" applyAlignment="1">
      <alignment vertical="center"/>
    </xf>
    <xf numFmtId="0" fontId="7" fillId="5" borderId="0" xfId="0" applyFont="1" applyFill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3" fillId="6" borderId="9" xfId="0" applyFont="1" applyFill="1" applyBorder="1" applyAlignment="1">
      <alignment horizontal="center" wrapText="1"/>
    </xf>
    <xf numFmtId="0" fontId="3" fillId="6" borderId="3" xfId="0" applyFont="1" applyFill="1" applyBorder="1" applyAlignment="1">
      <alignment horizontal="center" wrapText="1"/>
    </xf>
    <xf numFmtId="0" fontId="3" fillId="6" borderId="17" xfId="0" applyFont="1" applyFill="1" applyBorder="1" applyAlignment="1">
      <alignment horizontal="center" wrapText="1"/>
    </xf>
    <xf numFmtId="0" fontId="3" fillId="6" borderId="13" xfId="0" applyFont="1" applyFill="1" applyBorder="1" applyAlignment="1">
      <alignment horizontal="center" wrapText="1"/>
    </xf>
    <xf numFmtId="0" fontId="8" fillId="6" borderId="16" xfId="0" applyFont="1" applyFill="1" applyBorder="1" applyAlignment="1">
      <alignment horizontal="center" vertical="center"/>
    </xf>
    <xf numFmtId="0" fontId="8" fillId="6" borderId="18" xfId="0" applyFont="1" applyFill="1" applyBorder="1" applyAlignment="1">
      <alignment horizontal="center" vertical="center"/>
    </xf>
    <xf numFmtId="0" fontId="10" fillId="0" borderId="0" xfId="2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8" fillId="6" borderId="7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wrapText="1"/>
    </xf>
    <xf numFmtId="0" fontId="8" fillId="6" borderId="1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wrapText="1"/>
    </xf>
    <xf numFmtId="0" fontId="8" fillId="6" borderId="14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center" wrapText="1"/>
    </xf>
    <xf numFmtId="0" fontId="11" fillId="0" borderId="0" xfId="0" applyFont="1" applyFill="1"/>
    <xf numFmtId="0" fontId="10" fillId="0" borderId="0" xfId="0" applyFont="1" applyFill="1"/>
  </cellXfs>
  <cellStyles count="4">
    <cellStyle name="Millares" xfId="1" builtinId="3"/>
    <cellStyle name="Millares [0] 2" xfId="3" xr:uid="{B7399229-5C37-48E6-BB4D-7C9E88E0FA9A}"/>
    <cellStyle name="Normal" xfId="0" builtinId="0"/>
    <cellStyle name="Normal 2" xfId="2" xr:uid="{18D8346A-386D-49C0-8995-3ABC6C9F1C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&#205;ndice!A6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295275</xdr:rowOff>
    </xdr:from>
    <xdr:to>
      <xdr:col>0</xdr:col>
      <xdr:colOff>352425</xdr:colOff>
      <xdr:row>1</xdr:row>
      <xdr:rowOff>523875</xdr:rowOff>
    </xdr:to>
    <xdr:pic>
      <xdr:nvPicPr>
        <xdr:cNvPr id="2" name="4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06697C-7587-4C24-A704-1071D727A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6858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66675</xdr:rowOff>
    </xdr:from>
    <xdr:to>
      <xdr:col>7</xdr:col>
      <xdr:colOff>556683</xdr:colOff>
      <xdr:row>1</xdr:row>
      <xdr:rowOff>409575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D2A18096-6B55-4066-B7B1-46D9DE8CE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6967008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D2B8F-16FE-41FC-A87D-B5B4FBD9580B}">
  <sheetPr>
    <pageSetUpPr fitToPage="1"/>
  </sheetPr>
  <dimension ref="A1:Y45"/>
  <sheetViews>
    <sheetView showGridLines="0" tabSelected="1" topLeftCell="A25" zoomScale="90" zoomScaleNormal="90" workbookViewId="0">
      <selection activeCell="D39" sqref="D39"/>
    </sheetView>
  </sheetViews>
  <sheetFormatPr baseColWidth="10" defaultRowHeight="15" x14ac:dyDescent="0.25"/>
  <cols>
    <col min="1" max="1" width="27.5703125" customWidth="1"/>
    <col min="2" max="3" width="11.42578125" customWidth="1"/>
    <col min="4" max="4" width="11.42578125" style="25" customWidth="1"/>
    <col min="5" max="6" width="11.42578125" customWidth="1"/>
    <col min="7" max="7" width="11.42578125" style="1" customWidth="1"/>
    <col min="22" max="22" width="11.42578125" style="1"/>
    <col min="253" max="253" width="27.5703125" customWidth="1"/>
    <col min="254" max="255" width="20.7109375" customWidth="1"/>
    <col min="256" max="256" width="34.7109375" customWidth="1"/>
    <col min="509" max="509" width="27.5703125" customWidth="1"/>
    <col min="510" max="511" width="20.7109375" customWidth="1"/>
    <col min="512" max="512" width="34.7109375" customWidth="1"/>
    <col min="765" max="765" width="27.5703125" customWidth="1"/>
    <col min="766" max="767" width="20.7109375" customWidth="1"/>
    <col min="768" max="768" width="34.7109375" customWidth="1"/>
    <col min="1021" max="1021" width="27.5703125" customWidth="1"/>
    <col min="1022" max="1023" width="20.7109375" customWidth="1"/>
    <col min="1024" max="1024" width="34.7109375" customWidth="1"/>
    <col min="1277" max="1277" width="27.5703125" customWidth="1"/>
    <col min="1278" max="1279" width="20.7109375" customWidth="1"/>
    <col min="1280" max="1280" width="34.7109375" customWidth="1"/>
    <col min="1533" max="1533" width="27.5703125" customWidth="1"/>
    <col min="1534" max="1535" width="20.7109375" customWidth="1"/>
    <col min="1536" max="1536" width="34.7109375" customWidth="1"/>
    <col min="1789" max="1789" width="27.5703125" customWidth="1"/>
    <col min="1790" max="1791" width="20.7109375" customWidth="1"/>
    <col min="1792" max="1792" width="34.7109375" customWidth="1"/>
    <col min="2045" max="2045" width="27.5703125" customWidth="1"/>
    <col min="2046" max="2047" width="20.7109375" customWidth="1"/>
    <col min="2048" max="2048" width="34.7109375" customWidth="1"/>
    <col min="2301" max="2301" width="27.5703125" customWidth="1"/>
    <col min="2302" max="2303" width="20.7109375" customWidth="1"/>
    <col min="2304" max="2304" width="34.7109375" customWidth="1"/>
    <col min="2557" max="2557" width="27.5703125" customWidth="1"/>
    <col min="2558" max="2559" width="20.7109375" customWidth="1"/>
    <col min="2560" max="2560" width="34.7109375" customWidth="1"/>
    <col min="2813" max="2813" width="27.5703125" customWidth="1"/>
    <col min="2814" max="2815" width="20.7109375" customWidth="1"/>
    <col min="2816" max="2816" width="34.7109375" customWidth="1"/>
    <col min="3069" max="3069" width="27.5703125" customWidth="1"/>
    <col min="3070" max="3071" width="20.7109375" customWidth="1"/>
    <col min="3072" max="3072" width="34.7109375" customWidth="1"/>
    <col min="3325" max="3325" width="27.5703125" customWidth="1"/>
    <col min="3326" max="3327" width="20.7109375" customWidth="1"/>
    <col min="3328" max="3328" width="34.7109375" customWidth="1"/>
    <col min="3581" max="3581" width="27.5703125" customWidth="1"/>
    <col min="3582" max="3583" width="20.7109375" customWidth="1"/>
    <col min="3584" max="3584" width="34.7109375" customWidth="1"/>
    <col min="3837" max="3837" width="27.5703125" customWidth="1"/>
    <col min="3838" max="3839" width="20.7109375" customWidth="1"/>
    <col min="3840" max="3840" width="34.7109375" customWidth="1"/>
    <col min="4093" max="4093" width="27.5703125" customWidth="1"/>
    <col min="4094" max="4095" width="20.7109375" customWidth="1"/>
    <col min="4096" max="4096" width="34.7109375" customWidth="1"/>
    <col min="4349" max="4349" width="27.5703125" customWidth="1"/>
    <col min="4350" max="4351" width="20.7109375" customWidth="1"/>
    <col min="4352" max="4352" width="34.7109375" customWidth="1"/>
    <col min="4605" max="4605" width="27.5703125" customWidth="1"/>
    <col min="4606" max="4607" width="20.7109375" customWidth="1"/>
    <col min="4608" max="4608" width="34.7109375" customWidth="1"/>
    <col min="4861" max="4861" width="27.5703125" customWidth="1"/>
    <col min="4862" max="4863" width="20.7109375" customWidth="1"/>
    <col min="4864" max="4864" width="34.7109375" customWidth="1"/>
    <col min="5117" max="5117" width="27.5703125" customWidth="1"/>
    <col min="5118" max="5119" width="20.7109375" customWidth="1"/>
    <col min="5120" max="5120" width="34.7109375" customWidth="1"/>
    <col min="5373" max="5373" width="27.5703125" customWidth="1"/>
    <col min="5374" max="5375" width="20.7109375" customWidth="1"/>
    <col min="5376" max="5376" width="34.7109375" customWidth="1"/>
    <col min="5629" max="5629" width="27.5703125" customWidth="1"/>
    <col min="5630" max="5631" width="20.7109375" customWidth="1"/>
    <col min="5632" max="5632" width="34.7109375" customWidth="1"/>
    <col min="5885" max="5885" width="27.5703125" customWidth="1"/>
    <col min="5886" max="5887" width="20.7109375" customWidth="1"/>
    <col min="5888" max="5888" width="34.7109375" customWidth="1"/>
    <col min="6141" max="6141" width="27.5703125" customWidth="1"/>
    <col min="6142" max="6143" width="20.7109375" customWidth="1"/>
    <col min="6144" max="6144" width="34.7109375" customWidth="1"/>
    <col min="6397" max="6397" width="27.5703125" customWidth="1"/>
    <col min="6398" max="6399" width="20.7109375" customWidth="1"/>
    <col min="6400" max="6400" width="34.7109375" customWidth="1"/>
    <col min="6653" max="6653" width="27.5703125" customWidth="1"/>
    <col min="6654" max="6655" width="20.7109375" customWidth="1"/>
    <col min="6656" max="6656" width="34.7109375" customWidth="1"/>
    <col min="6909" max="6909" width="27.5703125" customWidth="1"/>
    <col min="6910" max="6911" width="20.7109375" customWidth="1"/>
    <col min="6912" max="6912" width="34.7109375" customWidth="1"/>
    <col min="7165" max="7165" width="27.5703125" customWidth="1"/>
    <col min="7166" max="7167" width="20.7109375" customWidth="1"/>
    <col min="7168" max="7168" width="34.7109375" customWidth="1"/>
    <col min="7421" max="7421" width="27.5703125" customWidth="1"/>
    <col min="7422" max="7423" width="20.7109375" customWidth="1"/>
    <col min="7424" max="7424" width="34.7109375" customWidth="1"/>
    <col min="7677" max="7677" width="27.5703125" customWidth="1"/>
    <col min="7678" max="7679" width="20.7109375" customWidth="1"/>
    <col min="7680" max="7680" width="34.7109375" customWidth="1"/>
    <col min="7933" max="7933" width="27.5703125" customWidth="1"/>
    <col min="7934" max="7935" width="20.7109375" customWidth="1"/>
    <col min="7936" max="7936" width="34.7109375" customWidth="1"/>
    <col min="8189" max="8189" width="27.5703125" customWidth="1"/>
    <col min="8190" max="8191" width="20.7109375" customWidth="1"/>
    <col min="8192" max="8192" width="34.7109375" customWidth="1"/>
    <col min="8445" max="8445" width="27.5703125" customWidth="1"/>
    <col min="8446" max="8447" width="20.7109375" customWidth="1"/>
    <col min="8448" max="8448" width="34.7109375" customWidth="1"/>
    <col min="8701" max="8701" width="27.5703125" customWidth="1"/>
    <col min="8702" max="8703" width="20.7109375" customWidth="1"/>
    <col min="8704" max="8704" width="34.7109375" customWidth="1"/>
    <col min="8957" max="8957" width="27.5703125" customWidth="1"/>
    <col min="8958" max="8959" width="20.7109375" customWidth="1"/>
    <col min="8960" max="8960" width="34.7109375" customWidth="1"/>
    <col min="9213" max="9213" width="27.5703125" customWidth="1"/>
    <col min="9214" max="9215" width="20.7109375" customWidth="1"/>
    <col min="9216" max="9216" width="34.7109375" customWidth="1"/>
    <col min="9469" max="9469" width="27.5703125" customWidth="1"/>
    <col min="9470" max="9471" width="20.7109375" customWidth="1"/>
    <col min="9472" max="9472" width="34.7109375" customWidth="1"/>
    <col min="9725" max="9725" width="27.5703125" customWidth="1"/>
    <col min="9726" max="9727" width="20.7109375" customWidth="1"/>
    <col min="9728" max="9728" width="34.7109375" customWidth="1"/>
    <col min="9981" max="9981" width="27.5703125" customWidth="1"/>
    <col min="9982" max="9983" width="20.7109375" customWidth="1"/>
    <col min="9984" max="9984" width="34.7109375" customWidth="1"/>
    <col min="10237" max="10237" width="27.5703125" customWidth="1"/>
    <col min="10238" max="10239" width="20.7109375" customWidth="1"/>
    <col min="10240" max="10240" width="34.7109375" customWidth="1"/>
    <col min="10493" max="10493" width="27.5703125" customWidth="1"/>
    <col min="10494" max="10495" width="20.7109375" customWidth="1"/>
    <col min="10496" max="10496" width="34.7109375" customWidth="1"/>
    <col min="10749" max="10749" width="27.5703125" customWidth="1"/>
    <col min="10750" max="10751" width="20.7109375" customWidth="1"/>
    <col min="10752" max="10752" width="34.7109375" customWidth="1"/>
    <col min="11005" max="11005" width="27.5703125" customWidth="1"/>
    <col min="11006" max="11007" width="20.7109375" customWidth="1"/>
    <col min="11008" max="11008" width="34.7109375" customWidth="1"/>
    <col min="11261" max="11261" width="27.5703125" customWidth="1"/>
    <col min="11262" max="11263" width="20.7109375" customWidth="1"/>
    <col min="11264" max="11264" width="34.7109375" customWidth="1"/>
    <col min="11517" max="11517" width="27.5703125" customWidth="1"/>
    <col min="11518" max="11519" width="20.7109375" customWidth="1"/>
    <col min="11520" max="11520" width="34.7109375" customWidth="1"/>
    <col min="11773" max="11773" width="27.5703125" customWidth="1"/>
    <col min="11774" max="11775" width="20.7109375" customWidth="1"/>
    <col min="11776" max="11776" width="34.7109375" customWidth="1"/>
    <col min="12029" max="12029" width="27.5703125" customWidth="1"/>
    <col min="12030" max="12031" width="20.7109375" customWidth="1"/>
    <col min="12032" max="12032" width="34.7109375" customWidth="1"/>
    <col min="12285" max="12285" width="27.5703125" customWidth="1"/>
    <col min="12286" max="12287" width="20.7109375" customWidth="1"/>
    <col min="12288" max="12288" width="34.7109375" customWidth="1"/>
    <col min="12541" max="12541" width="27.5703125" customWidth="1"/>
    <col min="12542" max="12543" width="20.7109375" customWidth="1"/>
    <col min="12544" max="12544" width="34.7109375" customWidth="1"/>
    <col min="12797" max="12797" width="27.5703125" customWidth="1"/>
    <col min="12798" max="12799" width="20.7109375" customWidth="1"/>
    <col min="12800" max="12800" width="34.7109375" customWidth="1"/>
    <col min="13053" max="13053" width="27.5703125" customWidth="1"/>
    <col min="13054" max="13055" width="20.7109375" customWidth="1"/>
    <col min="13056" max="13056" width="34.7109375" customWidth="1"/>
    <col min="13309" max="13309" width="27.5703125" customWidth="1"/>
    <col min="13310" max="13311" width="20.7109375" customWidth="1"/>
    <col min="13312" max="13312" width="34.7109375" customWidth="1"/>
    <col min="13565" max="13565" width="27.5703125" customWidth="1"/>
    <col min="13566" max="13567" width="20.7109375" customWidth="1"/>
    <col min="13568" max="13568" width="34.7109375" customWidth="1"/>
    <col min="13821" max="13821" width="27.5703125" customWidth="1"/>
    <col min="13822" max="13823" width="20.7109375" customWidth="1"/>
    <col min="13824" max="13824" width="34.7109375" customWidth="1"/>
    <col min="14077" max="14077" width="27.5703125" customWidth="1"/>
    <col min="14078" max="14079" width="20.7109375" customWidth="1"/>
    <col min="14080" max="14080" width="34.7109375" customWidth="1"/>
    <col min="14333" max="14333" width="27.5703125" customWidth="1"/>
    <col min="14334" max="14335" width="20.7109375" customWidth="1"/>
    <col min="14336" max="14336" width="34.7109375" customWidth="1"/>
    <col min="14589" max="14589" width="27.5703125" customWidth="1"/>
    <col min="14590" max="14591" width="20.7109375" customWidth="1"/>
    <col min="14592" max="14592" width="34.7109375" customWidth="1"/>
    <col min="14845" max="14845" width="27.5703125" customWidth="1"/>
    <col min="14846" max="14847" width="20.7109375" customWidth="1"/>
    <col min="14848" max="14848" width="34.7109375" customWidth="1"/>
    <col min="15101" max="15101" width="27.5703125" customWidth="1"/>
    <col min="15102" max="15103" width="20.7109375" customWidth="1"/>
    <col min="15104" max="15104" width="34.7109375" customWidth="1"/>
    <col min="15357" max="15357" width="27.5703125" customWidth="1"/>
    <col min="15358" max="15359" width="20.7109375" customWidth="1"/>
    <col min="15360" max="15360" width="34.7109375" customWidth="1"/>
    <col min="15613" max="15613" width="27.5703125" customWidth="1"/>
    <col min="15614" max="15615" width="20.7109375" customWidth="1"/>
    <col min="15616" max="15616" width="34.7109375" customWidth="1"/>
    <col min="15869" max="15869" width="27.5703125" customWidth="1"/>
    <col min="15870" max="15871" width="20.7109375" customWidth="1"/>
    <col min="15872" max="15872" width="34.7109375" customWidth="1"/>
    <col min="16125" max="16125" width="27.5703125" customWidth="1"/>
    <col min="16126" max="16127" width="20.7109375" customWidth="1"/>
    <col min="16128" max="16128" width="34.7109375" customWidth="1"/>
  </cols>
  <sheetData>
    <row r="1" spans="1:25" ht="30.75" customHeight="1" x14ac:dyDescent="0.25">
      <c r="A1" s="2"/>
      <c r="B1" s="2"/>
      <c r="C1" s="2"/>
      <c r="D1" s="3"/>
      <c r="E1" s="2"/>
      <c r="F1" s="2"/>
      <c r="G1" s="4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4"/>
    </row>
    <row r="2" spans="1:25" ht="43.5" customHeight="1" x14ac:dyDescent="0.25">
      <c r="A2" s="65"/>
      <c r="B2" s="65"/>
      <c r="C2" s="65"/>
      <c r="D2" s="65"/>
      <c r="E2" s="65"/>
      <c r="F2" s="65"/>
      <c r="G2" s="4"/>
      <c r="H2" s="4"/>
      <c r="I2" s="4"/>
      <c r="J2" s="2"/>
      <c r="K2" s="4"/>
      <c r="L2" s="4"/>
      <c r="M2" s="2"/>
      <c r="N2" s="2"/>
      <c r="O2" s="2"/>
      <c r="P2" s="2"/>
      <c r="Q2" s="65"/>
      <c r="R2" s="65"/>
      <c r="S2" s="2"/>
      <c r="T2" s="65"/>
      <c r="U2" s="65"/>
      <c r="V2" s="4"/>
    </row>
    <row r="3" spans="1:25" ht="26.25" customHeight="1" x14ac:dyDescent="0.25">
      <c r="A3" s="54" t="s">
        <v>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</row>
    <row r="4" spans="1:25" ht="27" customHeight="1" x14ac:dyDescent="0.25">
      <c r="A4" s="56" t="s">
        <v>32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ht="18" customHeight="1" x14ac:dyDescent="0.25">
      <c r="A5" s="70" t="s">
        <v>28</v>
      </c>
      <c r="B5" s="66">
        <v>2017</v>
      </c>
      <c r="C5" s="67"/>
      <c r="D5" s="68"/>
      <c r="E5" s="58">
        <v>2018</v>
      </c>
      <c r="F5" s="59"/>
      <c r="G5" s="69"/>
      <c r="H5" s="59">
        <v>2019</v>
      </c>
      <c r="I5" s="59"/>
      <c r="J5" s="59"/>
      <c r="K5" s="58">
        <v>2020</v>
      </c>
      <c r="L5" s="59"/>
      <c r="M5" s="59"/>
      <c r="N5" s="58">
        <v>2021</v>
      </c>
      <c r="O5" s="59"/>
      <c r="P5" s="59"/>
      <c r="Q5" s="58">
        <v>2022</v>
      </c>
      <c r="R5" s="59"/>
      <c r="S5" s="59"/>
      <c r="T5" s="58">
        <v>2023</v>
      </c>
      <c r="U5" s="59"/>
      <c r="V5" s="59"/>
      <c r="W5" s="58">
        <v>2024</v>
      </c>
      <c r="X5" s="59"/>
      <c r="Y5" s="59"/>
    </row>
    <row r="6" spans="1:25" ht="15.75" customHeight="1" x14ac:dyDescent="0.25">
      <c r="A6" s="70"/>
      <c r="B6" s="58" t="s">
        <v>29</v>
      </c>
      <c r="C6" s="59"/>
      <c r="D6" s="71" t="s">
        <v>1</v>
      </c>
      <c r="E6" s="72" t="s">
        <v>29</v>
      </c>
      <c r="F6" s="61"/>
      <c r="G6" s="73" t="s">
        <v>1</v>
      </c>
      <c r="H6" s="72" t="s">
        <v>29</v>
      </c>
      <c r="I6" s="74"/>
      <c r="J6" s="62" t="s">
        <v>1</v>
      </c>
      <c r="K6" s="60" t="s">
        <v>29</v>
      </c>
      <c r="L6" s="61"/>
      <c r="M6" s="62" t="s">
        <v>1</v>
      </c>
      <c r="N6" s="60" t="s">
        <v>29</v>
      </c>
      <c r="O6" s="61"/>
      <c r="P6" s="62" t="s">
        <v>1</v>
      </c>
      <c r="Q6" s="60" t="s">
        <v>29</v>
      </c>
      <c r="R6" s="61"/>
      <c r="S6" s="62" t="s">
        <v>1</v>
      </c>
      <c r="T6" s="60" t="s">
        <v>29</v>
      </c>
      <c r="U6" s="61"/>
      <c r="V6" s="62" t="s">
        <v>1</v>
      </c>
      <c r="W6" s="60" t="s">
        <v>29</v>
      </c>
      <c r="X6" s="61"/>
      <c r="Y6" s="62" t="s">
        <v>1</v>
      </c>
    </row>
    <row r="7" spans="1:25" ht="18" customHeight="1" x14ac:dyDescent="0.25">
      <c r="A7" s="70"/>
      <c r="B7" s="39" t="s">
        <v>2</v>
      </c>
      <c r="C7" s="6" t="s">
        <v>3</v>
      </c>
      <c r="D7" s="71"/>
      <c r="E7" s="39" t="s">
        <v>2</v>
      </c>
      <c r="F7" s="6" t="s">
        <v>3</v>
      </c>
      <c r="G7" s="71"/>
      <c r="H7" s="39" t="s">
        <v>2</v>
      </c>
      <c r="I7" s="6" t="s">
        <v>3</v>
      </c>
      <c r="J7" s="63"/>
      <c r="K7" s="6" t="s">
        <v>2</v>
      </c>
      <c r="L7" s="6" t="s">
        <v>3</v>
      </c>
      <c r="M7" s="63"/>
      <c r="N7" s="5" t="s">
        <v>2</v>
      </c>
      <c r="O7" s="6" t="s">
        <v>3</v>
      </c>
      <c r="P7" s="63"/>
      <c r="Q7" s="6" t="s">
        <v>2</v>
      </c>
      <c r="R7" s="6" t="s">
        <v>3</v>
      </c>
      <c r="S7" s="63"/>
      <c r="T7" s="7" t="s">
        <v>2</v>
      </c>
      <c r="U7" s="7" t="s">
        <v>3</v>
      </c>
      <c r="V7" s="63"/>
      <c r="W7" s="7" t="s">
        <v>2</v>
      </c>
      <c r="X7" s="7" t="s">
        <v>3</v>
      </c>
      <c r="Y7" s="63"/>
    </row>
    <row r="8" spans="1:25" ht="18" customHeight="1" x14ac:dyDescent="0.25">
      <c r="A8" s="8" t="s">
        <v>37</v>
      </c>
      <c r="B8" s="38">
        <v>2952</v>
      </c>
      <c r="C8" s="38">
        <v>2009</v>
      </c>
      <c r="D8" s="9">
        <v>943</v>
      </c>
      <c r="E8" s="38">
        <v>3092</v>
      </c>
      <c r="F8" s="38">
        <v>2137</v>
      </c>
      <c r="G8" s="9">
        <v>955</v>
      </c>
      <c r="H8" s="38">
        <v>3015</v>
      </c>
      <c r="I8" s="38">
        <v>2164</v>
      </c>
      <c r="J8" s="9">
        <v>852</v>
      </c>
      <c r="K8" s="38">
        <v>2799</v>
      </c>
      <c r="L8" s="38">
        <v>2059</v>
      </c>
      <c r="M8" s="9">
        <v>740</v>
      </c>
      <c r="N8" s="38">
        <v>2889</v>
      </c>
      <c r="O8" s="38">
        <v>2269</v>
      </c>
      <c r="P8" s="9">
        <v>619</v>
      </c>
      <c r="Q8" s="26">
        <v>3225.7012986178006</v>
      </c>
      <c r="R8" s="26">
        <v>2422.7248455180729</v>
      </c>
      <c r="S8" s="27">
        <f>+ABS(Q8-R8)</f>
        <v>802.97645309972768</v>
      </c>
      <c r="T8" s="26">
        <v>3415.2648872544351</v>
      </c>
      <c r="U8" s="26">
        <v>2540.968986712679</v>
      </c>
      <c r="V8" s="27">
        <f>+ABS(T8-U8)</f>
        <v>874.29590054175605</v>
      </c>
      <c r="W8" s="26">
        <v>3542.6970493496578</v>
      </c>
      <c r="X8" s="26">
        <v>2737.0790081354467</v>
      </c>
      <c r="Y8" s="27">
        <v>805.61804121421119</v>
      </c>
    </row>
    <row r="9" spans="1:25" ht="15.75" customHeight="1" x14ac:dyDescent="0.25">
      <c r="A9" s="12" t="s">
        <v>4</v>
      </c>
      <c r="B9" s="13"/>
      <c r="C9" s="13"/>
      <c r="D9" s="14"/>
      <c r="E9" s="13"/>
      <c r="F9" s="13"/>
      <c r="G9" s="14"/>
      <c r="H9" s="13"/>
      <c r="I9" s="13"/>
      <c r="J9" s="14"/>
      <c r="K9" s="13"/>
      <c r="L9" s="13"/>
      <c r="M9" s="14"/>
      <c r="N9" s="13"/>
      <c r="O9" s="13"/>
      <c r="P9" s="14"/>
      <c r="Q9" s="28"/>
      <c r="R9" s="28"/>
      <c r="S9" s="29"/>
      <c r="T9" s="28"/>
      <c r="U9" s="28"/>
      <c r="V9" s="29"/>
      <c r="W9" s="28"/>
      <c r="X9" s="28"/>
      <c r="Y9" s="29"/>
    </row>
    <row r="10" spans="1:25" x14ac:dyDescent="0.25">
      <c r="A10" s="15" t="s">
        <v>5</v>
      </c>
      <c r="B10" s="36">
        <v>3098</v>
      </c>
      <c r="C10" s="36">
        <v>2152</v>
      </c>
      <c r="D10" s="17">
        <v>945</v>
      </c>
      <c r="E10" s="36">
        <v>3200</v>
      </c>
      <c r="F10" s="36">
        <v>2298</v>
      </c>
      <c r="G10" s="17">
        <v>902</v>
      </c>
      <c r="H10" s="36">
        <v>3152</v>
      </c>
      <c r="I10" s="36">
        <v>2341</v>
      </c>
      <c r="J10" s="17">
        <v>811</v>
      </c>
      <c r="K10" s="36">
        <v>2969</v>
      </c>
      <c r="L10" s="36">
        <v>2230</v>
      </c>
      <c r="M10" s="17">
        <v>739</v>
      </c>
      <c r="N10" s="36">
        <v>3050</v>
      </c>
      <c r="O10" s="36">
        <v>2460</v>
      </c>
      <c r="P10" s="17">
        <v>590</v>
      </c>
      <c r="Q10" s="30">
        <v>3429.7824146531239</v>
      </c>
      <c r="R10" s="30">
        <v>2617.3634432034582</v>
      </c>
      <c r="S10" s="31">
        <f>+ABS(Q10-R10)</f>
        <v>812.41897144966561</v>
      </c>
      <c r="T10" s="30">
        <v>3573.1323556304756</v>
      </c>
      <c r="U10" s="30">
        <v>2758.5834992419454</v>
      </c>
      <c r="V10" s="31">
        <f>+ABS(T10-U10)</f>
        <v>814.54885638853011</v>
      </c>
      <c r="W10" s="30">
        <v>3741.3246191374501</v>
      </c>
      <c r="X10" s="30">
        <v>2986.9776428054765</v>
      </c>
      <c r="Y10" s="31">
        <v>754.34697633197356</v>
      </c>
    </row>
    <row r="11" spans="1:25" x14ac:dyDescent="0.25">
      <c r="A11" s="18" t="s">
        <v>6</v>
      </c>
      <c r="B11" s="37">
        <v>2391</v>
      </c>
      <c r="C11" s="37">
        <v>1489</v>
      </c>
      <c r="D11" s="10">
        <v>902</v>
      </c>
      <c r="E11" s="37">
        <v>2707</v>
      </c>
      <c r="F11" s="37">
        <v>1597</v>
      </c>
      <c r="G11" s="44">
        <v>1110</v>
      </c>
      <c r="H11" s="37">
        <v>2458</v>
      </c>
      <c r="I11" s="37">
        <v>1554</v>
      </c>
      <c r="J11" s="10">
        <v>904</v>
      </c>
      <c r="K11" s="37">
        <v>2169</v>
      </c>
      <c r="L11" s="37">
        <v>1476</v>
      </c>
      <c r="M11" s="10">
        <v>693</v>
      </c>
      <c r="N11" s="37">
        <v>2293</v>
      </c>
      <c r="O11" s="37">
        <v>1585</v>
      </c>
      <c r="P11" s="10">
        <v>708</v>
      </c>
      <c r="Q11" s="32">
        <v>2528.7448266285733</v>
      </c>
      <c r="R11" s="32">
        <v>1777.8121017663552</v>
      </c>
      <c r="S11" s="27">
        <f>+ABS(Q11-R11)</f>
        <v>750.93272486221804</v>
      </c>
      <c r="T11" s="32">
        <v>2871.5271482351745</v>
      </c>
      <c r="U11" s="32">
        <v>1885.5500301044246</v>
      </c>
      <c r="V11" s="27">
        <f>+ABS(T11-U11)</f>
        <v>985.97711813074989</v>
      </c>
      <c r="W11" s="32">
        <v>2889.4657799964793</v>
      </c>
      <c r="X11" s="32">
        <v>1975.2040642591414</v>
      </c>
      <c r="Y11" s="27">
        <v>914.26171573733791</v>
      </c>
    </row>
    <row r="12" spans="1:25" ht="21" customHeight="1" x14ac:dyDescent="0.25">
      <c r="A12" s="12" t="s">
        <v>7</v>
      </c>
      <c r="B12" s="13"/>
      <c r="C12" s="13"/>
      <c r="D12" s="14"/>
      <c r="E12" s="13"/>
      <c r="F12" s="13"/>
      <c r="G12" s="14"/>
      <c r="H12" s="13"/>
      <c r="I12" s="13"/>
      <c r="J12" s="14"/>
      <c r="K12" s="13"/>
      <c r="L12" s="13"/>
      <c r="M12" s="14"/>
      <c r="N12" s="13"/>
      <c r="O12" s="13"/>
      <c r="P12" s="14"/>
      <c r="Q12" s="28"/>
      <c r="R12" s="28"/>
      <c r="S12" s="29"/>
      <c r="T12" s="28"/>
      <c r="U12" s="28"/>
      <c r="V12" s="29"/>
      <c r="W12" s="28"/>
      <c r="X12" s="28"/>
      <c r="Y12" s="29"/>
    </row>
    <row r="13" spans="1:25" ht="15.75" customHeight="1" x14ac:dyDescent="0.25">
      <c r="A13" s="15" t="s">
        <v>8</v>
      </c>
      <c r="B13" s="36">
        <v>4886</v>
      </c>
      <c r="C13" s="36">
        <v>3266</v>
      </c>
      <c r="D13" s="43">
        <v>1621</v>
      </c>
      <c r="E13" s="36">
        <v>4228</v>
      </c>
      <c r="F13" s="36">
        <v>2954</v>
      </c>
      <c r="G13" s="43">
        <v>1274</v>
      </c>
      <c r="H13" s="36">
        <v>4040</v>
      </c>
      <c r="I13" s="36">
        <v>3152</v>
      </c>
      <c r="J13" s="17">
        <v>888</v>
      </c>
      <c r="K13" s="36">
        <v>4023</v>
      </c>
      <c r="L13" s="36">
        <v>2877</v>
      </c>
      <c r="M13" s="43">
        <v>1146</v>
      </c>
      <c r="N13" s="36">
        <v>4548</v>
      </c>
      <c r="O13" s="36">
        <v>2938</v>
      </c>
      <c r="P13" s="43">
        <v>1610</v>
      </c>
      <c r="Q13" s="30">
        <v>4423.1287839697698</v>
      </c>
      <c r="R13" s="30">
        <v>3681.674384077417</v>
      </c>
      <c r="S13" s="31">
        <f>+ABS(Q13-R13)</f>
        <v>741.45439989235274</v>
      </c>
      <c r="T13" s="30">
        <v>4721.1548698854758</v>
      </c>
      <c r="U13" s="30">
        <v>3730.2644757010048</v>
      </c>
      <c r="V13" s="31">
        <f>+ABS(T13-U13)</f>
        <v>990.89039418447101</v>
      </c>
      <c r="W13" s="30">
        <v>4682.2412127295765</v>
      </c>
      <c r="X13" s="30">
        <v>3884.7339792866819</v>
      </c>
      <c r="Y13" s="31">
        <v>797.50723344289463</v>
      </c>
    </row>
    <row r="14" spans="1:25" ht="15.75" customHeight="1" x14ac:dyDescent="0.25">
      <c r="A14" s="18" t="s">
        <v>30</v>
      </c>
      <c r="B14" s="37">
        <v>1904</v>
      </c>
      <c r="C14" s="37">
        <v>1387</v>
      </c>
      <c r="D14" s="10">
        <v>516</v>
      </c>
      <c r="E14" s="11" t="s">
        <v>23</v>
      </c>
      <c r="F14" s="11" t="s">
        <v>23</v>
      </c>
      <c r="G14" s="10" t="s">
        <v>23</v>
      </c>
      <c r="H14" s="11" t="s">
        <v>23</v>
      </c>
      <c r="I14" s="11" t="s">
        <v>23</v>
      </c>
      <c r="J14" s="10" t="s">
        <v>23</v>
      </c>
      <c r="K14" s="11" t="s">
        <v>23</v>
      </c>
      <c r="L14" s="11" t="s">
        <v>23</v>
      </c>
      <c r="M14" s="10" t="s">
        <v>23</v>
      </c>
      <c r="N14" s="11" t="s">
        <v>23</v>
      </c>
      <c r="O14" s="11" t="s">
        <v>23</v>
      </c>
      <c r="P14" s="10" t="s">
        <v>23</v>
      </c>
      <c r="Q14" s="32">
        <v>2817.2929585014399</v>
      </c>
      <c r="R14" s="32">
        <v>1882.7318065834929</v>
      </c>
      <c r="S14" s="27">
        <f t="shared" ref="S14:S28" si="0">+ABS(Q14-R14)</f>
        <v>934.56115191794697</v>
      </c>
      <c r="T14" s="32">
        <v>2934.8791315898106</v>
      </c>
      <c r="U14" s="32">
        <v>2033.1221711081075</v>
      </c>
      <c r="V14" s="27">
        <f t="shared" ref="V14:V28" si="1">+ABS(T14-U14)</f>
        <v>901.75696048170312</v>
      </c>
      <c r="W14" s="32">
        <v>2866.0379427561888</v>
      </c>
      <c r="X14" s="32">
        <v>2012.2296031108235</v>
      </c>
      <c r="Y14" s="27">
        <v>853.80833964536532</v>
      </c>
    </row>
    <row r="15" spans="1:25" ht="15.75" customHeight="1" x14ac:dyDescent="0.25">
      <c r="A15" s="15" t="s">
        <v>9</v>
      </c>
      <c r="B15" s="36">
        <v>2770</v>
      </c>
      <c r="C15" s="36">
        <v>1622</v>
      </c>
      <c r="D15" s="43">
        <v>1148</v>
      </c>
      <c r="E15" s="36">
        <v>3822</v>
      </c>
      <c r="F15" s="36">
        <v>2814</v>
      </c>
      <c r="G15" s="43">
        <v>1008</v>
      </c>
      <c r="H15" s="36">
        <v>2485</v>
      </c>
      <c r="I15" s="36">
        <v>1693</v>
      </c>
      <c r="J15" s="17">
        <v>792</v>
      </c>
      <c r="K15" s="36">
        <v>2225</v>
      </c>
      <c r="L15" s="36">
        <v>1406</v>
      </c>
      <c r="M15" s="17">
        <v>819</v>
      </c>
      <c r="N15" s="36">
        <v>2476</v>
      </c>
      <c r="O15" s="36">
        <v>1626</v>
      </c>
      <c r="P15" s="17">
        <v>849</v>
      </c>
      <c r="Q15" s="30">
        <v>2814.9783992292832</v>
      </c>
      <c r="R15" s="30">
        <v>2166.0647315854826</v>
      </c>
      <c r="S15" s="31">
        <f t="shared" si="0"/>
        <v>648.91366764380064</v>
      </c>
      <c r="T15" s="30">
        <v>3273.8868153636222</v>
      </c>
      <c r="U15" s="30">
        <v>2177.1742202639234</v>
      </c>
      <c r="V15" s="31">
        <f t="shared" si="1"/>
        <v>1096.7125950996988</v>
      </c>
      <c r="W15" s="30">
        <v>2960.1972847761654</v>
      </c>
      <c r="X15" s="30">
        <v>2234.0068454189654</v>
      </c>
      <c r="Y15" s="31">
        <v>726.19043935719992</v>
      </c>
    </row>
    <row r="16" spans="1:25" ht="15.75" customHeight="1" x14ac:dyDescent="0.25">
      <c r="A16" s="18" t="s">
        <v>10</v>
      </c>
      <c r="B16" s="37">
        <v>2163</v>
      </c>
      <c r="C16" s="37">
        <v>1509</v>
      </c>
      <c r="D16" s="10">
        <v>654</v>
      </c>
      <c r="E16" s="11" t="s">
        <v>23</v>
      </c>
      <c r="F16" s="11" t="s">
        <v>23</v>
      </c>
      <c r="G16" s="10" t="s">
        <v>23</v>
      </c>
      <c r="H16" s="11" t="s">
        <v>23</v>
      </c>
      <c r="I16" s="11" t="s">
        <v>23</v>
      </c>
      <c r="J16" s="10" t="s">
        <v>23</v>
      </c>
      <c r="K16" s="11" t="s">
        <v>23</v>
      </c>
      <c r="L16" s="11" t="s">
        <v>23</v>
      </c>
      <c r="M16" s="10" t="s">
        <v>23</v>
      </c>
      <c r="N16" s="11" t="s">
        <v>23</v>
      </c>
      <c r="O16" s="11" t="s">
        <v>23</v>
      </c>
      <c r="P16" s="10" t="s">
        <v>23</v>
      </c>
      <c r="Q16" s="32">
        <v>2490.6049836042039</v>
      </c>
      <c r="R16" s="32">
        <v>2015.9040554458941</v>
      </c>
      <c r="S16" s="27">
        <f t="shared" si="0"/>
        <v>474.70092815830981</v>
      </c>
      <c r="T16" s="32">
        <v>3194.2433745868766</v>
      </c>
      <c r="U16" s="32">
        <v>2143.8441049781463</v>
      </c>
      <c r="V16" s="27">
        <f t="shared" si="1"/>
        <v>1050.3992696087303</v>
      </c>
      <c r="W16" s="32">
        <v>2952.0798080558884</v>
      </c>
      <c r="X16" s="32">
        <v>2202.8333404510372</v>
      </c>
      <c r="Y16" s="27">
        <v>749.2464676048512</v>
      </c>
    </row>
    <row r="17" spans="1:25" ht="15.75" customHeight="1" x14ac:dyDescent="0.25">
      <c r="A17" s="15" t="s">
        <v>31</v>
      </c>
      <c r="B17" s="36">
        <v>2634</v>
      </c>
      <c r="C17" s="36">
        <v>1324</v>
      </c>
      <c r="D17" s="43">
        <v>1310</v>
      </c>
      <c r="E17" s="16" t="s">
        <v>23</v>
      </c>
      <c r="F17" s="16" t="s">
        <v>23</v>
      </c>
      <c r="G17" s="17" t="s">
        <v>23</v>
      </c>
      <c r="H17" s="16" t="s">
        <v>23</v>
      </c>
      <c r="I17" s="16" t="s">
        <v>23</v>
      </c>
      <c r="J17" s="17" t="s">
        <v>23</v>
      </c>
      <c r="K17" s="16" t="s">
        <v>23</v>
      </c>
      <c r="L17" s="16" t="s">
        <v>23</v>
      </c>
      <c r="M17" s="17" t="s">
        <v>23</v>
      </c>
      <c r="N17" s="16" t="s">
        <v>23</v>
      </c>
      <c r="O17" s="16" t="s">
        <v>23</v>
      </c>
      <c r="P17" s="17" t="s">
        <v>23</v>
      </c>
      <c r="Q17" s="33">
        <v>2599.1960330521347</v>
      </c>
      <c r="R17" s="33">
        <v>1882.7174921044652</v>
      </c>
      <c r="S17" s="31">
        <f t="shared" si="0"/>
        <v>716.47854094766944</v>
      </c>
      <c r="T17" s="33">
        <v>2452.3700347194413</v>
      </c>
      <c r="U17" s="33">
        <v>1931.98488647303</v>
      </c>
      <c r="V17" s="31">
        <f t="shared" si="1"/>
        <v>520.38514824641129</v>
      </c>
      <c r="W17" s="33">
        <v>2950.5338091029703</v>
      </c>
      <c r="X17" s="33">
        <v>2144.1518102061259</v>
      </c>
      <c r="Y17" s="31">
        <v>806.38199889684438</v>
      </c>
    </row>
    <row r="18" spans="1:25" ht="15.75" customHeight="1" x14ac:dyDescent="0.25">
      <c r="A18" s="18" t="s">
        <v>11</v>
      </c>
      <c r="B18" s="37">
        <v>2646</v>
      </c>
      <c r="C18" s="37">
        <v>1547</v>
      </c>
      <c r="D18" s="44">
        <v>1099</v>
      </c>
      <c r="E18" s="37">
        <v>2693</v>
      </c>
      <c r="F18" s="37">
        <v>1550</v>
      </c>
      <c r="G18" s="44">
        <v>1144</v>
      </c>
      <c r="H18" s="37">
        <v>2441</v>
      </c>
      <c r="I18" s="37">
        <v>1556</v>
      </c>
      <c r="J18" s="10">
        <v>885</v>
      </c>
      <c r="K18" s="37">
        <v>2601</v>
      </c>
      <c r="L18" s="37">
        <v>1753</v>
      </c>
      <c r="M18" s="10">
        <v>848</v>
      </c>
      <c r="N18" s="37">
        <v>2803</v>
      </c>
      <c r="O18" s="37">
        <v>2062</v>
      </c>
      <c r="P18" s="10">
        <v>741</v>
      </c>
      <c r="Q18" s="32">
        <v>2593.8651699079605</v>
      </c>
      <c r="R18" s="32">
        <v>1732.4305955219349</v>
      </c>
      <c r="S18" s="27">
        <f t="shared" si="0"/>
        <v>861.43457438602559</v>
      </c>
      <c r="T18" s="32">
        <v>2848.331506414871</v>
      </c>
      <c r="U18" s="32">
        <v>1912.3085584568757</v>
      </c>
      <c r="V18" s="27">
        <f t="shared" si="1"/>
        <v>936.02294795799526</v>
      </c>
      <c r="W18" s="32">
        <v>3011.0332133793854</v>
      </c>
      <c r="X18" s="32">
        <v>2082.8584718400907</v>
      </c>
      <c r="Y18" s="27">
        <v>928.1747415392947</v>
      </c>
    </row>
    <row r="19" spans="1:25" ht="15.75" customHeight="1" x14ac:dyDescent="0.25">
      <c r="A19" s="15" t="s">
        <v>12</v>
      </c>
      <c r="B19" s="36">
        <v>2434</v>
      </c>
      <c r="C19" s="36">
        <v>1463</v>
      </c>
      <c r="D19" s="17">
        <v>971</v>
      </c>
      <c r="E19" s="36">
        <v>2012</v>
      </c>
      <c r="F19" s="36">
        <v>1787</v>
      </c>
      <c r="G19" s="17">
        <v>225</v>
      </c>
      <c r="H19" s="36">
        <v>3102</v>
      </c>
      <c r="I19" s="36">
        <v>2162</v>
      </c>
      <c r="J19" s="17">
        <v>940</v>
      </c>
      <c r="K19" s="36">
        <v>3150</v>
      </c>
      <c r="L19" s="36">
        <v>2182</v>
      </c>
      <c r="M19" s="17">
        <v>969</v>
      </c>
      <c r="N19" s="36">
        <v>2310</v>
      </c>
      <c r="O19" s="36">
        <v>1714</v>
      </c>
      <c r="P19" s="17">
        <v>596</v>
      </c>
      <c r="Q19" s="30">
        <v>2856.1787601590486</v>
      </c>
      <c r="R19" s="30">
        <v>1934.9850177440594</v>
      </c>
      <c r="S19" s="31">
        <f t="shared" si="0"/>
        <v>921.19374241498917</v>
      </c>
      <c r="T19" s="30">
        <v>2920.1632828901038</v>
      </c>
      <c r="U19" s="30">
        <v>1922.2543467811743</v>
      </c>
      <c r="V19" s="31">
        <f t="shared" si="1"/>
        <v>997.90893610892954</v>
      </c>
      <c r="W19" s="30">
        <v>2945.0466486889936</v>
      </c>
      <c r="X19" s="30">
        <v>2137.3967255356097</v>
      </c>
      <c r="Y19" s="31">
        <v>807.64992315338395</v>
      </c>
    </row>
    <row r="20" spans="1:25" ht="15.75" customHeight="1" x14ac:dyDescent="0.25">
      <c r="A20" s="18" t="s">
        <v>13</v>
      </c>
      <c r="B20" s="37">
        <v>2712</v>
      </c>
      <c r="C20" s="37">
        <v>1749</v>
      </c>
      <c r="D20" s="10">
        <v>963</v>
      </c>
      <c r="E20" s="37">
        <v>2883</v>
      </c>
      <c r="F20" s="37">
        <v>1856</v>
      </c>
      <c r="G20" s="44">
        <v>1027</v>
      </c>
      <c r="H20" s="37">
        <v>2758</v>
      </c>
      <c r="I20" s="37">
        <v>1817</v>
      </c>
      <c r="J20" s="10">
        <v>941</v>
      </c>
      <c r="K20" s="37">
        <v>2653</v>
      </c>
      <c r="L20" s="37">
        <v>1828</v>
      </c>
      <c r="M20" s="10">
        <v>825</v>
      </c>
      <c r="N20" s="37">
        <v>2366</v>
      </c>
      <c r="O20" s="37">
        <v>1877</v>
      </c>
      <c r="P20" s="10">
        <v>489</v>
      </c>
      <c r="Q20" s="32">
        <v>2737.8534452115828</v>
      </c>
      <c r="R20" s="32">
        <v>1851.9621756278757</v>
      </c>
      <c r="S20" s="27">
        <f t="shared" si="0"/>
        <v>885.89126958370707</v>
      </c>
      <c r="T20" s="32">
        <v>2966.4047438810139</v>
      </c>
      <c r="U20" s="32">
        <v>2060.6955135647904</v>
      </c>
      <c r="V20" s="27">
        <f t="shared" si="1"/>
        <v>905.70923031622351</v>
      </c>
      <c r="W20" s="32">
        <v>2822.6532913845099</v>
      </c>
      <c r="X20" s="32">
        <v>2202.1040377398717</v>
      </c>
      <c r="Y20" s="27">
        <v>620.54925364463816</v>
      </c>
    </row>
    <row r="21" spans="1:25" x14ac:dyDescent="0.25">
      <c r="A21" s="15" t="s">
        <v>14</v>
      </c>
      <c r="B21" s="36">
        <v>2978</v>
      </c>
      <c r="C21" s="36">
        <v>1872</v>
      </c>
      <c r="D21" s="43">
        <v>1106</v>
      </c>
      <c r="E21" s="16" t="s">
        <v>23</v>
      </c>
      <c r="F21" s="16" t="s">
        <v>23</v>
      </c>
      <c r="G21" s="17" t="s">
        <v>23</v>
      </c>
      <c r="H21" s="16" t="s">
        <v>23</v>
      </c>
      <c r="I21" s="16" t="s">
        <v>23</v>
      </c>
      <c r="J21" s="17" t="s">
        <v>23</v>
      </c>
      <c r="K21" s="16" t="s">
        <v>23</v>
      </c>
      <c r="L21" s="16" t="s">
        <v>23</v>
      </c>
      <c r="M21" s="17" t="s">
        <v>23</v>
      </c>
      <c r="N21" s="16" t="s">
        <v>23</v>
      </c>
      <c r="O21" s="16" t="s">
        <v>23</v>
      </c>
      <c r="P21" s="17" t="s">
        <v>23</v>
      </c>
      <c r="Q21" s="33">
        <v>3502.174890335441</v>
      </c>
      <c r="R21" s="33">
        <v>2195.3221244876904</v>
      </c>
      <c r="S21" s="31">
        <f t="shared" si="0"/>
        <v>1306.8527658477506</v>
      </c>
      <c r="T21" s="33">
        <v>3402.8696519828245</v>
      </c>
      <c r="U21" s="33">
        <v>2275.7881900195389</v>
      </c>
      <c r="V21" s="31">
        <f t="shared" si="1"/>
        <v>1127.0814619632856</v>
      </c>
      <c r="W21" s="33">
        <v>3649.5336052827106</v>
      </c>
      <c r="X21" s="33">
        <v>2218.3473307879485</v>
      </c>
      <c r="Y21" s="31">
        <v>1431.1862744947621</v>
      </c>
    </row>
    <row r="22" spans="1:25" x14ac:dyDescent="0.25">
      <c r="A22" s="18" t="s">
        <v>15</v>
      </c>
      <c r="B22" s="37">
        <v>2581</v>
      </c>
      <c r="C22" s="37">
        <v>1341</v>
      </c>
      <c r="D22" s="44">
        <v>1240</v>
      </c>
      <c r="E22" s="11" t="s">
        <v>23</v>
      </c>
      <c r="F22" s="11" t="s">
        <v>23</v>
      </c>
      <c r="G22" s="10" t="s">
        <v>23</v>
      </c>
      <c r="H22" s="11" t="s">
        <v>23</v>
      </c>
      <c r="I22" s="11" t="s">
        <v>23</v>
      </c>
      <c r="J22" s="10" t="s">
        <v>23</v>
      </c>
      <c r="K22" s="11" t="s">
        <v>23</v>
      </c>
      <c r="L22" s="11" t="s">
        <v>23</v>
      </c>
      <c r="M22" s="10" t="s">
        <v>23</v>
      </c>
      <c r="N22" s="11" t="s">
        <v>23</v>
      </c>
      <c r="O22" s="11" t="s">
        <v>23</v>
      </c>
      <c r="P22" s="10" t="s">
        <v>23</v>
      </c>
      <c r="Q22" s="32">
        <v>2359.0357304991976</v>
      </c>
      <c r="R22" s="32">
        <v>1872.1712453592625</v>
      </c>
      <c r="S22" s="27">
        <f t="shared" si="0"/>
        <v>486.86448513993514</v>
      </c>
      <c r="T22" s="32">
        <v>2747.4476528048094</v>
      </c>
      <c r="U22" s="32">
        <v>2044.5923378061486</v>
      </c>
      <c r="V22" s="27">
        <f t="shared" si="1"/>
        <v>702.85531499866079</v>
      </c>
      <c r="W22" s="32">
        <v>2806.4865741173153</v>
      </c>
      <c r="X22" s="32">
        <v>2276.8774547635053</v>
      </c>
      <c r="Y22" s="27">
        <v>529.60911935381</v>
      </c>
    </row>
    <row r="23" spans="1:25" x14ac:dyDescent="0.25">
      <c r="A23" s="15" t="s">
        <v>16</v>
      </c>
      <c r="B23" s="36">
        <v>2940</v>
      </c>
      <c r="C23" s="36">
        <v>2157</v>
      </c>
      <c r="D23" s="17">
        <v>783</v>
      </c>
      <c r="E23" s="36">
        <v>3018</v>
      </c>
      <c r="F23" s="36">
        <v>2183</v>
      </c>
      <c r="G23" s="17">
        <v>836</v>
      </c>
      <c r="H23" s="36">
        <v>3423</v>
      </c>
      <c r="I23" s="36">
        <v>2164</v>
      </c>
      <c r="J23" s="43">
        <v>1259</v>
      </c>
      <c r="K23" s="36">
        <v>2835</v>
      </c>
      <c r="L23" s="36">
        <v>2162</v>
      </c>
      <c r="M23" s="17">
        <v>673</v>
      </c>
      <c r="N23" s="36">
        <v>2883</v>
      </c>
      <c r="O23" s="36">
        <v>2201</v>
      </c>
      <c r="P23" s="17">
        <v>682</v>
      </c>
      <c r="Q23" s="30">
        <v>3190.4374480026922</v>
      </c>
      <c r="R23" s="30">
        <v>2298.8832845522202</v>
      </c>
      <c r="S23" s="31">
        <f t="shared" si="0"/>
        <v>891.55416345047206</v>
      </c>
      <c r="T23" s="30">
        <v>3449.7352779754751</v>
      </c>
      <c r="U23" s="30">
        <v>2499.1170173413179</v>
      </c>
      <c r="V23" s="31">
        <f t="shared" si="1"/>
        <v>950.6182606341572</v>
      </c>
      <c r="W23" s="30">
        <v>3639.1179905283475</v>
      </c>
      <c r="X23" s="30">
        <v>2660.570619084694</v>
      </c>
      <c r="Y23" s="31">
        <v>978.54737144365345</v>
      </c>
    </row>
    <row r="24" spans="1:25" x14ac:dyDescent="0.25">
      <c r="A24" s="18" t="s">
        <v>17</v>
      </c>
      <c r="B24" s="37">
        <v>2688</v>
      </c>
      <c r="C24" s="37">
        <v>1996</v>
      </c>
      <c r="D24" s="10">
        <v>693</v>
      </c>
      <c r="E24" s="37">
        <v>3251</v>
      </c>
      <c r="F24" s="37">
        <v>2264</v>
      </c>
      <c r="G24" s="10">
        <v>986</v>
      </c>
      <c r="H24" s="37">
        <v>3044</v>
      </c>
      <c r="I24" s="37">
        <v>2325</v>
      </c>
      <c r="J24" s="10">
        <v>719</v>
      </c>
      <c r="K24" s="37">
        <v>2824</v>
      </c>
      <c r="L24" s="37">
        <v>2157</v>
      </c>
      <c r="M24" s="10">
        <v>667</v>
      </c>
      <c r="N24" s="37">
        <v>2808</v>
      </c>
      <c r="O24" s="37">
        <v>2467</v>
      </c>
      <c r="P24" s="10">
        <v>341</v>
      </c>
      <c r="Q24" s="32">
        <v>3368.823297125618</v>
      </c>
      <c r="R24" s="32">
        <v>2580.9107197890348</v>
      </c>
      <c r="S24" s="27">
        <f t="shared" si="0"/>
        <v>787.91257733658313</v>
      </c>
      <c r="T24" s="32">
        <v>3421.5126548444946</v>
      </c>
      <c r="U24" s="32">
        <v>2708.3613673219238</v>
      </c>
      <c r="V24" s="27">
        <f t="shared" si="1"/>
        <v>713.15128752257078</v>
      </c>
      <c r="W24" s="32">
        <v>3709.0940394563122</v>
      </c>
      <c r="X24" s="32">
        <v>2980.0177069546808</v>
      </c>
      <c r="Y24" s="27">
        <v>729.07633250163144</v>
      </c>
    </row>
    <row r="25" spans="1:25" x14ac:dyDescent="0.25">
      <c r="A25" s="15" t="s">
        <v>18</v>
      </c>
      <c r="B25" s="36">
        <v>2532</v>
      </c>
      <c r="C25" s="36">
        <v>1787</v>
      </c>
      <c r="D25" s="17">
        <v>745</v>
      </c>
      <c r="E25" s="16" t="s">
        <v>23</v>
      </c>
      <c r="F25" s="16" t="s">
        <v>23</v>
      </c>
      <c r="G25" s="17" t="s">
        <v>23</v>
      </c>
      <c r="H25" s="16" t="s">
        <v>23</v>
      </c>
      <c r="I25" s="16" t="s">
        <v>23</v>
      </c>
      <c r="J25" s="17" t="s">
        <v>23</v>
      </c>
      <c r="K25" s="16" t="s">
        <v>23</v>
      </c>
      <c r="L25" s="16" t="s">
        <v>23</v>
      </c>
      <c r="M25" s="17" t="s">
        <v>23</v>
      </c>
      <c r="N25" s="16" t="s">
        <v>23</v>
      </c>
      <c r="O25" s="16" t="s">
        <v>23</v>
      </c>
      <c r="P25" s="17" t="s">
        <v>23</v>
      </c>
      <c r="Q25" s="33">
        <v>2950.4394182892684</v>
      </c>
      <c r="R25" s="33">
        <v>2098.7456143218751</v>
      </c>
      <c r="S25" s="31">
        <f t="shared" si="0"/>
        <v>851.69380396739325</v>
      </c>
      <c r="T25" s="33">
        <v>2701.3470739780901</v>
      </c>
      <c r="U25" s="33">
        <v>2204.7343309429234</v>
      </c>
      <c r="V25" s="31">
        <f t="shared" si="1"/>
        <v>496.61274303516666</v>
      </c>
      <c r="W25" s="33">
        <v>2787.0649290059805</v>
      </c>
      <c r="X25" s="33">
        <v>2251.73361943175</v>
      </c>
      <c r="Y25" s="31">
        <v>535.33130957423054</v>
      </c>
    </row>
    <row r="26" spans="1:25" x14ac:dyDescent="0.25">
      <c r="A26" s="18" t="s">
        <v>19</v>
      </c>
      <c r="B26" s="37">
        <v>2724</v>
      </c>
      <c r="C26" s="37">
        <v>2129</v>
      </c>
      <c r="D26" s="10">
        <v>595</v>
      </c>
      <c r="E26" s="11" t="s">
        <v>23</v>
      </c>
      <c r="F26" s="11" t="s">
        <v>23</v>
      </c>
      <c r="G26" s="10" t="s">
        <v>23</v>
      </c>
      <c r="H26" s="11" t="s">
        <v>23</v>
      </c>
      <c r="I26" s="11" t="s">
        <v>23</v>
      </c>
      <c r="J26" s="10" t="s">
        <v>23</v>
      </c>
      <c r="K26" s="11" t="s">
        <v>23</v>
      </c>
      <c r="L26" s="11" t="s">
        <v>23</v>
      </c>
      <c r="M26" s="10" t="s">
        <v>23</v>
      </c>
      <c r="N26" s="11" t="s">
        <v>23</v>
      </c>
      <c r="O26" s="11" t="s">
        <v>23</v>
      </c>
      <c r="P26" s="10" t="s">
        <v>23</v>
      </c>
      <c r="Q26" s="32">
        <v>3020.9004034877462</v>
      </c>
      <c r="R26" s="32">
        <v>2195.6559378462039</v>
      </c>
      <c r="S26" s="27">
        <f t="shared" si="0"/>
        <v>825.24446564154232</v>
      </c>
      <c r="T26" s="32">
        <v>3541.8128957884264</v>
      </c>
      <c r="U26" s="32">
        <v>2450.552550738872</v>
      </c>
      <c r="V26" s="27">
        <f t="shared" si="1"/>
        <v>1091.2603450495544</v>
      </c>
      <c r="W26" s="32">
        <v>3283.0461228284607</v>
      </c>
      <c r="X26" s="32">
        <v>2691.5460839422462</v>
      </c>
      <c r="Y26" s="27">
        <v>591.5000388862145</v>
      </c>
    </row>
    <row r="27" spans="1:25" x14ac:dyDescent="0.25">
      <c r="A27" s="15" t="s">
        <v>20</v>
      </c>
      <c r="B27" s="36">
        <v>2889</v>
      </c>
      <c r="C27" s="36">
        <v>1921</v>
      </c>
      <c r="D27" s="17">
        <v>969</v>
      </c>
      <c r="E27" s="16" t="s">
        <v>23</v>
      </c>
      <c r="F27" s="16" t="s">
        <v>23</v>
      </c>
      <c r="G27" s="17" t="s">
        <v>23</v>
      </c>
      <c r="H27" s="16" t="s">
        <v>23</v>
      </c>
      <c r="I27" s="16" t="s">
        <v>23</v>
      </c>
      <c r="J27" s="17" t="s">
        <v>23</v>
      </c>
      <c r="K27" s="16" t="s">
        <v>23</v>
      </c>
      <c r="L27" s="16" t="s">
        <v>23</v>
      </c>
      <c r="M27" s="17" t="s">
        <v>23</v>
      </c>
      <c r="N27" s="16" t="s">
        <v>23</v>
      </c>
      <c r="O27" s="16" t="s">
        <v>23</v>
      </c>
      <c r="P27" s="17" t="s">
        <v>23</v>
      </c>
      <c r="Q27" s="33">
        <v>3005.0173555021547</v>
      </c>
      <c r="R27" s="33">
        <v>2116.6603261913688</v>
      </c>
      <c r="S27" s="31">
        <f t="shared" si="0"/>
        <v>888.35702931078595</v>
      </c>
      <c r="T27" s="33">
        <v>3307.7501133016117</v>
      </c>
      <c r="U27" s="33">
        <v>2098.8313996366155</v>
      </c>
      <c r="V27" s="31">
        <f t="shared" si="1"/>
        <v>1208.9187136649962</v>
      </c>
      <c r="W27" s="33">
        <v>3570.0068691812312</v>
      </c>
      <c r="X27" s="33">
        <v>2355.620120610115</v>
      </c>
      <c r="Y27" s="31">
        <v>1214.3867485711162</v>
      </c>
    </row>
    <row r="28" spans="1:25" x14ac:dyDescent="0.25">
      <c r="A28" s="18" t="s">
        <v>21</v>
      </c>
      <c r="B28" s="37">
        <v>2703</v>
      </c>
      <c r="C28" s="37">
        <v>1434</v>
      </c>
      <c r="D28" s="44">
        <v>1269</v>
      </c>
      <c r="E28" s="11" t="s">
        <v>23</v>
      </c>
      <c r="F28" s="11" t="s">
        <v>23</v>
      </c>
      <c r="G28" s="10" t="s">
        <v>23</v>
      </c>
      <c r="H28" s="11" t="s">
        <v>23</v>
      </c>
      <c r="I28" s="11" t="s">
        <v>23</v>
      </c>
      <c r="J28" s="10" t="s">
        <v>23</v>
      </c>
      <c r="K28" s="11" t="s">
        <v>23</v>
      </c>
      <c r="L28" s="11" t="s">
        <v>23</v>
      </c>
      <c r="M28" s="10" t="s">
        <v>23</v>
      </c>
      <c r="N28" s="11" t="s">
        <v>23</v>
      </c>
      <c r="O28" s="11" t="s">
        <v>23</v>
      </c>
      <c r="P28" s="10" t="s">
        <v>23</v>
      </c>
      <c r="Q28" s="32">
        <v>2822.7942067869021</v>
      </c>
      <c r="R28" s="32">
        <v>2119.3345680419484</v>
      </c>
      <c r="S28" s="27">
        <f t="shared" si="0"/>
        <v>703.45963874495374</v>
      </c>
      <c r="T28" s="32">
        <v>2973.5112398791671</v>
      </c>
      <c r="U28" s="32">
        <v>2139.3145216736998</v>
      </c>
      <c r="V28" s="27">
        <f t="shared" si="1"/>
        <v>834.19671820546728</v>
      </c>
      <c r="W28" s="32">
        <v>3068.7974501460108</v>
      </c>
      <c r="X28" s="32">
        <v>2447.9166725538776</v>
      </c>
      <c r="Y28" s="27">
        <v>620.8807775921332</v>
      </c>
    </row>
    <row r="29" spans="1:25" x14ac:dyDescent="0.25">
      <c r="A29" s="15" t="s">
        <v>22</v>
      </c>
      <c r="B29" s="36">
        <v>4845</v>
      </c>
      <c r="C29" s="36">
        <v>2498</v>
      </c>
      <c r="D29" s="43">
        <v>2348</v>
      </c>
      <c r="E29" s="16" t="s">
        <v>23</v>
      </c>
      <c r="F29" s="16" t="s">
        <v>23</v>
      </c>
      <c r="G29" s="17" t="s">
        <v>23</v>
      </c>
      <c r="H29" s="16" t="s">
        <v>23</v>
      </c>
      <c r="I29" s="16" t="s">
        <v>23</v>
      </c>
      <c r="J29" s="17" t="s">
        <v>23</v>
      </c>
      <c r="K29" s="16" t="s">
        <v>23</v>
      </c>
      <c r="L29" s="16" t="s">
        <v>23</v>
      </c>
      <c r="M29" s="17" t="s">
        <v>23</v>
      </c>
      <c r="N29" s="16" t="s">
        <v>23</v>
      </c>
      <c r="O29" s="16" t="s">
        <v>23</v>
      </c>
      <c r="P29" s="17" t="s">
        <v>23</v>
      </c>
      <c r="Q29" s="34" t="s">
        <v>23</v>
      </c>
      <c r="R29" s="34" t="s">
        <v>23</v>
      </c>
      <c r="S29" s="35" t="s">
        <v>23</v>
      </c>
      <c r="T29" s="34" t="s">
        <v>23</v>
      </c>
      <c r="U29" s="34" t="s">
        <v>23</v>
      </c>
      <c r="V29" s="35" t="s">
        <v>23</v>
      </c>
      <c r="W29" s="34" t="s">
        <v>23</v>
      </c>
      <c r="X29" s="34" t="s">
        <v>23</v>
      </c>
      <c r="Y29" s="35" t="s">
        <v>23</v>
      </c>
    </row>
    <row r="30" spans="1:25" x14ac:dyDescent="0.25">
      <c r="A30" s="18" t="s">
        <v>24</v>
      </c>
      <c r="B30" s="37">
        <v>1964</v>
      </c>
      <c r="C30" s="37">
        <v>1509</v>
      </c>
      <c r="D30" s="10">
        <v>455</v>
      </c>
      <c r="E30" s="11" t="s">
        <v>23</v>
      </c>
      <c r="F30" s="11" t="s">
        <v>23</v>
      </c>
      <c r="G30" s="10" t="s">
        <v>23</v>
      </c>
      <c r="H30" s="11" t="s">
        <v>23</v>
      </c>
      <c r="I30" s="11" t="s">
        <v>23</v>
      </c>
      <c r="J30" s="10" t="s">
        <v>23</v>
      </c>
      <c r="K30" s="11" t="s">
        <v>23</v>
      </c>
      <c r="L30" s="11" t="s">
        <v>23</v>
      </c>
      <c r="M30" s="10" t="s">
        <v>23</v>
      </c>
      <c r="N30" s="11" t="s">
        <v>23</v>
      </c>
      <c r="O30" s="11" t="s">
        <v>23</v>
      </c>
      <c r="P30" s="10" t="s">
        <v>23</v>
      </c>
      <c r="Q30" s="32" t="s">
        <v>23</v>
      </c>
      <c r="R30" s="32" t="s">
        <v>23</v>
      </c>
      <c r="S30" s="27" t="s">
        <v>23</v>
      </c>
      <c r="T30" s="32" t="s">
        <v>23</v>
      </c>
      <c r="U30" s="32" t="s">
        <v>23</v>
      </c>
      <c r="V30" s="27" t="s">
        <v>23</v>
      </c>
      <c r="W30" s="32" t="s">
        <v>23</v>
      </c>
      <c r="X30" s="32" t="s">
        <v>23</v>
      </c>
      <c r="Y30" s="27" t="s">
        <v>23</v>
      </c>
    </row>
    <row r="31" spans="1:25" x14ac:dyDescent="0.25">
      <c r="A31" s="19" t="s">
        <v>25</v>
      </c>
      <c r="B31" s="20" t="s">
        <v>23</v>
      </c>
      <c r="C31" s="20" t="s">
        <v>23</v>
      </c>
      <c r="D31" s="21" t="s">
        <v>23</v>
      </c>
      <c r="E31" s="40">
        <v>2379</v>
      </c>
      <c r="F31" s="40">
        <v>1676</v>
      </c>
      <c r="G31" s="21">
        <v>703</v>
      </c>
      <c r="H31" s="40">
        <v>2502</v>
      </c>
      <c r="I31" s="40">
        <v>1815</v>
      </c>
      <c r="J31" s="21">
        <v>687</v>
      </c>
      <c r="K31" s="40">
        <v>2320</v>
      </c>
      <c r="L31" s="40">
        <v>1738</v>
      </c>
      <c r="M31" s="21">
        <v>583</v>
      </c>
      <c r="N31" s="40">
        <v>2566</v>
      </c>
      <c r="O31" s="40">
        <v>2002</v>
      </c>
      <c r="P31" s="21">
        <v>564</v>
      </c>
      <c r="Q31" s="41" t="s">
        <v>23</v>
      </c>
      <c r="R31" s="41" t="s">
        <v>23</v>
      </c>
      <c r="S31" s="42" t="s">
        <v>23</v>
      </c>
      <c r="T31" s="41" t="s">
        <v>23</v>
      </c>
      <c r="U31" s="41" t="s">
        <v>23</v>
      </c>
      <c r="V31" s="42" t="s">
        <v>23</v>
      </c>
      <c r="W31" s="41" t="s">
        <v>23</v>
      </c>
      <c r="X31" s="41" t="s">
        <v>23</v>
      </c>
      <c r="Y31" s="42" t="s">
        <v>23</v>
      </c>
    </row>
    <row r="32" spans="1:25" x14ac:dyDescent="0.25">
      <c r="A32" s="64" t="s">
        <v>33</v>
      </c>
      <c r="B32" s="64"/>
      <c r="C32" s="64"/>
      <c r="D32" s="64"/>
      <c r="E32" s="64"/>
      <c r="F32" s="64"/>
      <c r="G32" s="64"/>
    </row>
    <row r="33" spans="1:7" x14ac:dyDescent="0.25">
      <c r="A33" s="45" t="s">
        <v>34</v>
      </c>
      <c r="B33" s="46"/>
      <c r="C33" s="46"/>
      <c r="D33" s="46"/>
      <c r="E33" s="46"/>
      <c r="F33" s="46"/>
      <c r="G33" s="46"/>
    </row>
    <row r="34" spans="1:7" x14ac:dyDescent="0.25">
      <c r="A34" s="45" t="s">
        <v>40</v>
      </c>
      <c r="B34" s="47"/>
      <c r="C34" s="47"/>
      <c r="D34" s="47"/>
      <c r="E34" s="46"/>
      <c r="F34" s="46"/>
      <c r="G34" s="46"/>
    </row>
    <row r="35" spans="1:7" x14ac:dyDescent="0.25">
      <c r="A35" s="48" t="s">
        <v>26</v>
      </c>
      <c r="B35" s="48"/>
      <c r="C35" s="48"/>
      <c r="D35" s="48"/>
      <c r="E35" s="48"/>
      <c r="F35" s="48"/>
      <c r="G35" s="48"/>
    </row>
    <row r="36" spans="1:7" x14ac:dyDescent="0.25">
      <c r="A36" s="49" t="s">
        <v>27</v>
      </c>
      <c r="B36" s="49"/>
      <c r="C36" s="49"/>
      <c r="D36" s="49"/>
      <c r="E36" s="46"/>
      <c r="F36" s="46"/>
      <c r="G36" s="46"/>
    </row>
    <row r="37" spans="1:7" ht="15.75" customHeight="1" x14ac:dyDescent="0.25">
      <c r="A37" s="50" t="s">
        <v>35</v>
      </c>
      <c r="B37" s="23"/>
      <c r="C37" s="24"/>
      <c r="D37" s="22"/>
      <c r="E37" s="23"/>
      <c r="F37" s="24"/>
      <c r="G37" s="24"/>
    </row>
    <row r="38" spans="1:7" ht="15.75" customHeight="1" x14ac:dyDescent="0.25">
      <c r="A38" s="76" t="s">
        <v>44</v>
      </c>
      <c r="B38" s="23"/>
      <c r="C38" s="24"/>
      <c r="D38" s="22"/>
      <c r="E38" s="23"/>
      <c r="F38" s="24"/>
      <c r="G38" s="24"/>
    </row>
    <row r="39" spans="1:7" x14ac:dyDescent="0.25">
      <c r="A39" s="76" t="s">
        <v>38</v>
      </c>
      <c r="B39" s="23"/>
      <c r="C39" s="24"/>
      <c r="D39" s="22"/>
      <c r="E39" s="23"/>
      <c r="F39" s="24"/>
      <c r="G39" s="24"/>
    </row>
    <row r="40" spans="1:7" x14ac:dyDescent="0.25">
      <c r="A40" s="76" t="s">
        <v>39</v>
      </c>
      <c r="B40" s="23"/>
      <c r="C40" s="24"/>
      <c r="D40" s="22"/>
      <c r="E40" s="23"/>
      <c r="F40" s="24"/>
      <c r="G40" s="24"/>
    </row>
    <row r="41" spans="1:7" x14ac:dyDescent="0.25">
      <c r="A41" s="76" t="s">
        <v>41</v>
      </c>
      <c r="B41" s="51"/>
      <c r="C41" s="51"/>
      <c r="D41" s="52"/>
      <c r="E41" s="51"/>
      <c r="F41" s="51"/>
      <c r="G41" s="53"/>
    </row>
    <row r="42" spans="1:7" x14ac:dyDescent="0.25">
      <c r="A42" s="76" t="s">
        <v>42</v>
      </c>
      <c r="B42" s="51"/>
      <c r="C42" s="51"/>
      <c r="D42" s="52"/>
      <c r="E42" s="51"/>
      <c r="F42" s="51"/>
      <c r="G42" s="53"/>
    </row>
    <row r="43" spans="1:7" x14ac:dyDescent="0.25">
      <c r="A43" s="76" t="s">
        <v>43</v>
      </c>
      <c r="B43" s="51"/>
      <c r="C43" s="51"/>
      <c r="D43" s="52"/>
      <c r="E43" s="51"/>
      <c r="F43" s="51"/>
      <c r="G43" s="53"/>
    </row>
    <row r="44" spans="1:7" x14ac:dyDescent="0.25">
      <c r="A44" s="75" t="s">
        <v>36</v>
      </c>
    </row>
    <row r="45" spans="1:7" x14ac:dyDescent="0.25">
      <c r="A45" s="75" t="s">
        <v>45</v>
      </c>
    </row>
  </sheetData>
  <mergeCells count="29">
    <mergeCell ref="A2:F2"/>
    <mergeCell ref="Q2:R2"/>
    <mergeCell ref="T2:U2"/>
    <mergeCell ref="J6:J7"/>
    <mergeCell ref="K6:L6"/>
    <mergeCell ref="B5:D5"/>
    <mergeCell ref="E5:G5"/>
    <mergeCell ref="H5:J5"/>
    <mergeCell ref="K5:M5"/>
    <mergeCell ref="S6:S7"/>
    <mergeCell ref="T6:U6"/>
    <mergeCell ref="A5:A7"/>
    <mergeCell ref="M6:M7"/>
    <mergeCell ref="N6:O6"/>
    <mergeCell ref="P6:P7"/>
    <mergeCell ref="N5:P5"/>
    <mergeCell ref="W5:Y5"/>
    <mergeCell ref="W6:X6"/>
    <mergeCell ref="Y6:Y7"/>
    <mergeCell ref="A32:G32"/>
    <mergeCell ref="V6:V7"/>
    <mergeCell ref="Q6:R6"/>
    <mergeCell ref="Q5:S5"/>
    <mergeCell ref="T5:V5"/>
    <mergeCell ref="B6:C6"/>
    <mergeCell ref="D6:D7"/>
    <mergeCell ref="E6:F6"/>
    <mergeCell ref="G6:G7"/>
    <mergeCell ref="H6:I6"/>
  </mergeCells>
  <pageMargins left="0.70866141732283472" right="0.70866141732283472" top="0.74803149606299213" bottom="0.74803149606299213" header="0.31496062992125984" footer="0.31496062992125984"/>
  <pageSetup paperSize="41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tab66</vt:lpstr>
      <vt:lpstr>'tab66'!Área_de_impresión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Junghee Lee Yahari</dc:creator>
  <cp:lastModifiedBy>David Franco</cp:lastModifiedBy>
  <dcterms:created xsi:type="dcterms:W3CDTF">2024-07-15T11:32:36Z</dcterms:created>
  <dcterms:modified xsi:type="dcterms:W3CDTF">2025-10-20T14:20:58Z</dcterms:modified>
</cp:coreProperties>
</file>